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Harmonogram" sheetId="1" r:id="rId1"/>
  </sheets>
  <definedNames>
    <definedName name="_xlnm.Print_Area" localSheetId="0">'Harmonogram'!$A$1:$P$68</definedName>
  </definedNames>
  <calcPr fullCalcOnLoad="1"/>
</workbook>
</file>

<file path=xl/sharedStrings.xml><?xml version="1.0" encoding="utf-8"?>
<sst xmlns="http://schemas.openxmlformats.org/spreadsheetml/2006/main" count="175" uniqueCount="90">
  <si>
    <t>„Budowa zbiornika wyrównawczego wody pitnej 2x200 m3 z komorą zasuw i hydrofornią wraz z infrastrukturą towarzyszącą: placami manewrowymi, zewnętrzną instalacją wodociągową, zewnętrzną instalacją kanalizacji sanitarnej, zbiornikami szczelnymi na ścieki sanitarne, zewnętrzną instalacją elektryczną oraz instalacjami wewnętrznymi wod-kan i elektryczną w miejscowości Michałowice”</t>
  </si>
  <si>
    <t>Nr</t>
  </si>
  <si>
    <t>Podstawa</t>
  </si>
  <si>
    <t>Opis</t>
  </si>
  <si>
    <t>Wartość netto [zł]</t>
  </si>
  <si>
    <t>1</t>
  </si>
  <si>
    <t>Grupa</t>
  </si>
  <si>
    <t>PZT, ROBOTY ZIEMNE i DROGOWE</t>
  </si>
  <si>
    <t>1.1</t>
  </si>
  <si>
    <t>Element</t>
  </si>
  <si>
    <t>ROBOTY ZIEMNE POD ZBIORNIK</t>
  </si>
  <si>
    <t>1.2</t>
  </si>
  <si>
    <t>ROBOTY DROGOWE</t>
  </si>
  <si>
    <t>2</t>
  </si>
  <si>
    <t>BRANŻA SANITARNA</t>
  </si>
  <si>
    <t>2.1</t>
  </si>
  <si>
    <t>ROBOTY ZIEMNE</t>
  </si>
  <si>
    <t>2.2</t>
  </si>
  <si>
    <t>SIECI, INSTALACJE I TECHNOLOGIA</t>
  </si>
  <si>
    <t>3</t>
  </si>
  <si>
    <t>ROBOTY KONSTRUKCYJNE</t>
  </si>
  <si>
    <t>3.1</t>
  </si>
  <si>
    <t>Roboty żelbetowe</t>
  </si>
  <si>
    <t>3.2</t>
  </si>
  <si>
    <t>Roboty izolacyjne</t>
  </si>
  <si>
    <t>3.3</t>
  </si>
  <si>
    <t>Ściany murowane</t>
  </si>
  <si>
    <t>3.4</t>
  </si>
  <si>
    <t>Dach</t>
  </si>
  <si>
    <t>3.5</t>
  </si>
  <si>
    <t>Elementy ślusarskie</t>
  </si>
  <si>
    <t>3.6</t>
  </si>
  <si>
    <t>Elewacja</t>
  </si>
  <si>
    <t>3.7</t>
  </si>
  <si>
    <t>Wykończenie posadzek</t>
  </si>
  <si>
    <t>3.8</t>
  </si>
  <si>
    <t>Wykończenie ścian</t>
  </si>
  <si>
    <t>3.9</t>
  </si>
  <si>
    <t>Stolarka okienna i drzwiowa</t>
  </si>
  <si>
    <t>3.10</t>
  </si>
  <si>
    <t>Kominki i wywiewki</t>
  </si>
  <si>
    <t>VAT [zł]</t>
  </si>
  <si>
    <t>RZECZOWO-FINANSOWY HARMONOGRAM ROBÓT – Umowa nr: PUK. … .2020</t>
  </si>
  <si>
    <t>Rozdział</t>
  </si>
  <si>
    <t>Instalacje powiązane ze zbiornikiem</t>
  </si>
  <si>
    <t>Instalacje elektryczne</t>
  </si>
  <si>
    <t>WLZ z zestawu złączowo-pomiarowego ZZP zasilający projektowany zbiornik wody</t>
  </si>
  <si>
    <t>Trasy kablowe</t>
  </si>
  <si>
    <t>Trasy kablowe w budynku zbiornika wody</t>
  </si>
  <si>
    <t>Trasy kablowe w komorze zestawu ZH2</t>
  </si>
  <si>
    <t>2.3</t>
  </si>
  <si>
    <t>Rozdzielnica RH w budynku zbiornika wody</t>
  </si>
  <si>
    <t>2.4</t>
  </si>
  <si>
    <t>Zasilanie szaf sterowniczych zestawów hydroforowych ZH1 i ZH2</t>
  </si>
  <si>
    <t>2.5</t>
  </si>
  <si>
    <t>Okablowanie pozostałych urządzeń</t>
  </si>
  <si>
    <t>Oprawy oświetleniowe</t>
  </si>
  <si>
    <t>Oprawy oświetlenia podstawowego wewnętrznego</t>
  </si>
  <si>
    <t>Oprawy oświetlenia zewnętrznego</t>
  </si>
  <si>
    <t>Oprawy oświetlenia awaryjnego ewakuacyjnego</t>
  </si>
  <si>
    <t>Osprzęt elektroinstalacyjny</t>
  </si>
  <si>
    <t>Instalacja odgromowa, uziemienia i połączeń wyrównawczych</t>
  </si>
  <si>
    <t>Instalacja SSWiN</t>
  </si>
  <si>
    <t>4.1</t>
  </si>
  <si>
    <t>Montaż okablowania</t>
  </si>
  <si>
    <t>4.2</t>
  </si>
  <si>
    <t>Montaż urządzeń</t>
  </si>
  <si>
    <t>Instalacje AKPiA</t>
  </si>
  <si>
    <t>5.1</t>
  </si>
  <si>
    <t>Nadzór na montażem urządzeń pomiarowych AKPiA</t>
  </si>
  <si>
    <t>5.2</t>
  </si>
  <si>
    <t>Montaż, konfiguracja i programowanie strownika w rozdzielnicy RH</t>
  </si>
  <si>
    <t>Instalacje powiązane z ujęciem wody GM-1, GM-1bis</t>
  </si>
  <si>
    <t>Demontaże</t>
  </si>
  <si>
    <t>1.3</t>
  </si>
  <si>
    <t>Rozdzielnica RGM-1</t>
  </si>
  <si>
    <t>1.4</t>
  </si>
  <si>
    <t>Okablowanie urządzeń</t>
  </si>
  <si>
    <t>Montaże urządzeń pomiarowych AKPiA</t>
  </si>
  <si>
    <t>Montaż, konfiguracja i programowanie strownika w rozdzielnicy RGM-1</t>
  </si>
  <si>
    <t>Wizualizacja, serwer danych</t>
  </si>
  <si>
    <t>REZEM netto [zł]</t>
  </si>
  <si>
    <t>RAZEM brutto [zł]</t>
  </si>
  <si>
    <t>Sprawdzenie</t>
  </si>
  <si>
    <t>Termin realizacji: od . . . . . . . . . . r do. . . . . . . . . . r.</t>
  </si>
  <si>
    <t>Załącznik Nr 3
do Umowy Nr . . . . . . . . . . z dnia . . . . . . . . . . r</t>
  </si>
  <si>
    <t>Miesiąc …</t>
  </si>
  <si>
    <t>pieczęć Wykonawcy</t>
  </si>
  <si>
    <t>Podpis (podpisy) Wykonawcy:</t>
  </si>
  <si>
    <t>UWAGA: Zgodnie z § 11 ust. 4 umowy należność łączna z faktur częściowych nie może przekroczyć 80% całości wynagrodzenia za przedmiot umowy tj. kwoty . . . . . . . . . . . . . . zł. netto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</si>
</sst>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0"/>
    </font>
    <font>
      <b/>
      <sz val="9.5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4" fontId="4" fillId="35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vertical="center" wrapText="1"/>
      <protection/>
    </xf>
    <xf numFmtId="0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0">
      <selection activeCell="E6" sqref="E6"/>
    </sheetView>
  </sheetViews>
  <sheetFormatPr defaultColWidth="9.00390625" defaultRowHeight="12.75"/>
  <cols>
    <col min="1" max="1" width="3.875" style="14" customWidth="1"/>
    <col min="2" max="2" width="6.875" style="1" customWidth="1"/>
    <col min="3" max="3" width="28.625" style="1" customWidth="1"/>
    <col min="4" max="4" width="10.875" style="2" customWidth="1"/>
    <col min="5" max="5" width="9.375" style="1" customWidth="1"/>
    <col min="6" max="16" width="10.375" style="1" customWidth="1"/>
    <col min="17" max="17" width="10.375" style="9" customWidth="1"/>
    <col min="18" max="16384" width="9.125" style="1" customWidth="1"/>
  </cols>
  <sheetData>
    <row r="1" spans="1:16" ht="34.5" customHeight="1">
      <c r="A1" s="30"/>
      <c r="B1" s="31"/>
      <c r="C1" s="32"/>
      <c r="D1" s="33"/>
      <c r="E1" s="31"/>
      <c r="F1" s="31"/>
      <c r="G1" s="31"/>
      <c r="H1" s="31"/>
      <c r="I1" s="31"/>
      <c r="J1" s="31"/>
      <c r="K1" s="31"/>
      <c r="L1" s="31"/>
      <c r="M1" s="48" t="s">
        <v>85</v>
      </c>
      <c r="N1" s="48"/>
      <c r="O1" s="48"/>
      <c r="P1" s="48"/>
    </row>
    <row r="2" spans="1:16" ht="53.25" customHeight="1">
      <c r="A2" s="49" t="s">
        <v>87</v>
      </c>
      <c r="B2" s="50"/>
      <c r="C2" s="50"/>
      <c r="D2" s="51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32"/>
    </row>
    <row r="3" spans="1:16" ht="21.75" customHeight="1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31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s="14" customFormat="1" ht="18.75" customHeight="1">
      <c r="A5" s="43" t="s">
        <v>84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8" s="5" customFormat="1" ht="22.5">
      <c r="A6" s="15" t="s">
        <v>1</v>
      </c>
      <c r="B6" s="3" t="s">
        <v>2</v>
      </c>
      <c r="C6" s="3" t="s">
        <v>3</v>
      </c>
      <c r="D6" s="4" t="s">
        <v>4</v>
      </c>
      <c r="E6" s="26" t="s">
        <v>86</v>
      </c>
      <c r="F6" s="26" t="s">
        <v>86</v>
      </c>
      <c r="G6" s="26" t="s">
        <v>86</v>
      </c>
      <c r="H6" s="26" t="s">
        <v>86</v>
      </c>
      <c r="I6" s="26" t="s">
        <v>86</v>
      </c>
      <c r="J6" s="26" t="s">
        <v>86</v>
      </c>
      <c r="K6" s="26" t="s">
        <v>86</v>
      </c>
      <c r="L6" s="26" t="s">
        <v>86</v>
      </c>
      <c r="M6" s="26" t="s">
        <v>86</v>
      </c>
      <c r="N6" s="26" t="s">
        <v>86</v>
      </c>
      <c r="O6" s="26" t="s">
        <v>86</v>
      </c>
      <c r="P6" s="26" t="s">
        <v>86</v>
      </c>
      <c r="Q6" s="37" t="s">
        <v>83</v>
      </c>
      <c r="R6" s="25"/>
    </row>
    <row r="7" spans="1:17" ht="12.75">
      <c r="A7" s="16" t="s">
        <v>5</v>
      </c>
      <c r="B7" s="6" t="s">
        <v>6</v>
      </c>
      <c r="C7" s="6" t="s">
        <v>7</v>
      </c>
      <c r="D7" s="7">
        <f>SUM(D8:D9)</f>
        <v>0</v>
      </c>
      <c r="E7" s="7">
        <f aca="true" t="shared" si="0" ref="E7:P7">SUM(E8:E9)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9">
        <f>D7-E7-F7-G7-H7-I7-J7-K7-L7-M7-N7-O7-P7</f>
        <v>0</v>
      </c>
    </row>
    <row r="8" spans="1:17" ht="12.75">
      <c r="A8" s="22" t="s">
        <v>8</v>
      </c>
      <c r="B8" s="23" t="s">
        <v>9</v>
      </c>
      <c r="C8" s="23" t="s">
        <v>10</v>
      </c>
      <c r="D8" s="24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9">
        <f aca="true" t="shared" si="1" ref="Q8:Q61">D8-E8-F8-G8-H8-I8-J8-K8-L8-M8-N8-O8-P8</f>
        <v>0</v>
      </c>
    </row>
    <row r="9" spans="1:17" ht="12.75">
      <c r="A9" s="22" t="s">
        <v>11</v>
      </c>
      <c r="B9" s="23" t="s">
        <v>9</v>
      </c>
      <c r="C9" s="23" t="s">
        <v>12</v>
      </c>
      <c r="D9" s="24"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9">
        <f t="shared" si="1"/>
        <v>0</v>
      </c>
    </row>
    <row r="10" spans="1:17" ht="12.75">
      <c r="A10" s="16" t="s">
        <v>13</v>
      </c>
      <c r="B10" s="6" t="s">
        <v>6</v>
      </c>
      <c r="C10" s="6" t="s">
        <v>14</v>
      </c>
      <c r="D10" s="7">
        <f>SUM(D11:D12)</f>
        <v>0</v>
      </c>
      <c r="E10" s="7">
        <f aca="true" t="shared" si="2" ref="E10:P10">SUM(E11:E12)</f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9">
        <f t="shared" si="1"/>
        <v>0</v>
      </c>
    </row>
    <row r="11" spans="1:17" ht="12.75">
      <c r="A11" s="22" t="s">
        <v>15</v>
      </c>
      <c r="B11" s="23" t="s">
        <v>9</v>
      </c>
      <c r="C11" s="23" t="s">
        <v>16</v>
      </c>
      <c r="D11" s="24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9">
        <f t="shared" si="1"/>
        <v>0</v>
      </c>
    </row>
    <row r="12" spans="1:17" ht="12.75">
      <c r="A12" s="22" t="s">
        <v>17</v>
      </c>
      <c r="B12" s="23" t="s">
        <v>9</v>
      </c>
      <c r="C12" s="23" t="s">
        <v>18</v>
      </c>
      <c r="D12" s="24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9">
        <f t="shared" si="1"/>
        <v>0</v>
      </c>
    </row>
    <row r="13" spans="1:17" ht="12.75">
      <c r="A13" s="16" t="s">
        <v>19</v>
      </c>
      <c r="B13" s="6" t="s">
        <v>6</v>
      </c>
      <c r="C13" s="6" t="s">
        <v>20</v>
      </c>
      <c r="D13" s="7">
        <f>SUM(D14:D23)</f>
        <v>0</v>
      </c>
      <c r="E13" s="7">
        <f aca="true" t="shared" si="3" ref="E13:P13">SUM(E14:E23)</f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  <c r="Q13" s="9">
        <f t="shared" si="1"/>
        <v>0</v>
      </c>
    </row>
    <row r="14" spans="1:17" ht="12.75">
      <c r="A14" s="22" t="s">
        <v>21</v>
      </c>
      <c r="B14" s="23" t="s">
        <v>9</v>
      </c>
      <c r="C14" s="23" t="s">
        <v>22</v>
      </c>
      <c r="D14" s="24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9">
        <f t="shared" si="1"/>
        <v>0</v>
      </c>
    </row>
    <row r="15" spans="1:17" ht="12.75">
      <c r="A15" s="22" t="s">
        <v>23</v>
      </c>
      <c r="B15" s="23" t="s">
        <v>9</v>
      </c>
      <c r="C15" s="23" t="s">
        <v>24</v>
      </c>
      <c r="D15" s="24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9">
        <f t="shared" si="1"/>
        <v>0</v>
      </c>
    </row>
    <row r="16" spans="1:17" ht="12.75">
      <c r="A16" s="22" t="s">
        <v>25</v>
      </c>
      <c r="B16" s="23" t="s">
        <v>9</v>
      </c>
      <c r="C16" s="23" t="s">
        <v>26</v>
      </c>
      <c r="D16" s="24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9">
        <f t="shared" si="1"/>
        <v>0</v>
      </c>
    </row>
    <row r="17" spans="1:17" ht="12.75">
      <c r="A17" s="22" t="s">
        <v>27</v>
      </c>
      <c r="B17" s="23" t="s">
        <v>9</v>
      </c>
      <c r="C17" s="23" t="s">
        <v>28</v>
      </c>
      <c r="D17" s="24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9">
        <f t="shared" si="1"/>
        <v>0</v>
      </c>
    </row>
    <row r="18" spans="1:17" ht="12.75">
      <c r="A18" s="22" t="s">
        <v>29</v>
      </c>
      <c r="B18" s="23" t="s">
        <v>9</v>
      </c>
      <c r="C18" s="23" t="s">
        <v>30</v>
      </c>
      <c r="D18" s="24">
        <v>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9">
        <f t="shared" si="1"/>
        <v>0</v>
      </c>
    </row>
    <row r="19" spans="1:17" ht="12.75">
      <c r="A19" s="22" t="s">
        <v>31</v>
      </c>
      <c r="B19" s="23" t="s">
        <v>9</v>
      </c>
      <c r="C19" s="23" t="s">
        <v>32</v>
      </c>
      <c r="D19" s="24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9">
        <f t="shared" si="1"/>
        <v>0</v>
      </c>
    </row>
    <row r="20" spans="1:17" ht="12.75">
      <c r="A20" s="22" t="s">
        <v>33</v>
      </c>
      <c r="B20" s="23" t="s">
        <v>9</v>
      </c>
      <c r="C20" s="23" t="s">
        <v>34</v>
      </c>
      <c r="D20" s="24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9">
        <f t="shared" si="1"/>
        <v>0</v>
      </c>
    </row>
    <row r="21" spans="1:17" ht="12.75">
      <c r="A21" s="22" t="s">
        <v>35</v>
      </c>
      <c r="B21" s="23" t="s">
        <v>9</v>
      </c>
      <c r="C21" s="23" t="s">
        <v>36</v>
      </c>
      <c r="D21" s="24"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9">
        <f t="shared" si="1"/>
        <v>0</v>
      </c>
    </row>
    <row r="22" spans="1:17" ht="12.75">
      <c r="A22" s="22" t="s">
        <v>37</v>
      </c>
      <c r="B22" s="23" t="s">
        <v>9</v>
      </c>
      <c r="C22" s="23" t="s">
        <v>38</v>
      </c>
      <c r="D22" s="24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9">
        <f t="shared" si="1"/>
        <v>0</v>
      </c>
    </row>
    <row r="23" spans="1:17" ht="22.5">
      <c r="A23" s="22" t="s">
        <v>39</v>
      </c>
      <c r="B23" s="23" t="s">
        <v>9</v>
      </c>
      <c r="C23" s="23" t="s">
        <v>40</v>
      </c>
      <c r="D23" s="24"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9">
        <f t="shared" si="1"/>
        <v>0</v>
      </c>
    </row>
    <row r="24" spans="1:17" ht="12.75">
      <c r="A24" s="17" t="s">
        <v>5</v>
      </c>
      <c r="B24" s="10" t="s">
        <v>43</v>
      </c>
      <c r="C24" s="10" t="s">
        <v>44</v>
      </c>
      <c r="D24" s="11">
        <f>D25+D27+D33+D39+D42</f>
        <v>0</v>
      </c>
      <c r="E24" s="28">
        <f aca="true" t="shared" si="4" ref="E24:P24">E25+E27+E33+E39+E42</f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8">
        <f t="shared" si="4"/>
        <v>0</v>
      </c>
      <c r="Q24" s="9">
        <f t="shared" si="1"/>
        <v>0</v>
      </c>
    </row>
    <row r="25" spans="1:17" ht="12.75">
      <c r="A25" s="18">
        <v>1</v>
      </c>
      <c r="B25" s="12" t="s">
        <v>6</v>
      </c>
      <c r="C25" s="12" t="s">
        <v>45</v>
      </c>
      <c r="D25" s="13">
        <f>SUM(D26)</f>
        <v>0</v>
      </c>
      <c r="E25" s="29">
        <f aca="true" t="shared" si="5" ref="E25:P25">SUM(E26)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9">
        <f t="shared" si="1"/>
        <v>0</v>
      </c>
    </row>
    <row r="26" spans="1:17" ht="33.75">
      <c r="A26" s="19" t="s">
        <v>8</v>
      </c>
      <c r="B26" s="20" t="s">
        <v>9</v>
      </c>
      <c r="C26" s="20" t="s">
        <v>46</v>
      </c>
      <c r="D26" s="21"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9">
        <f t="shared" si="1"/>
        <v>0</v>
      </c>
    </row>
    <row r="27" spans="1:17" ht="12.75">
      <c r="A27" s="18">
        <v>2</v>
      </c>
      <c r="B27" s="12" t="s">
        <v>6</v>
      </c>
      <c r="C27" s="12" t="s">
        <v>47</v>
      </c>
      <c r="D27" s="13">
        <f>SUM(D28:D32)</f>
        <v>0</v>
      </c>
      <c r="E27" s="29">
        <f aca="true" t="shared" si="6" ref="E27:P27">SUM(E28:E32)</f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  <c r="O27" s="29">
        <f t="shared" si="6"/>
        <v>0</v>
      </c>
      <c r="P27" s="29">
        <f t="shared" si="6"/>
        <v>0</v>
      </c>
      <c r="Q27" s="9">
        <f t="shared" si="1"/>
        <v>0</v>
      </c>
    </row>
    <row r="28" spans="1:17" ht="12.75">
      <c r="A28" s="19" t="s">
        <v>15</v>
      </c>
      <c r="B28" s="20" t="s">
        <v>9</v>
      </c>
      <c r="C28" s="20" t="s">
        <v>48</v>
      </c>
      <c r="D28" s="21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9">
        <f t="shared" si="1"/>
        <v>0</v>
      </c>
    </row>
    <row r="29" spans="1:17" ht="12.75">
      <c r="A29" s="19" t="s">
        <v>17</v>
      </c>
      <c r="B29" s="20" t="s">
        <v>9</v>
      </c>
      <c r="C29" s="20" t="s">
        <v>49</v>
      </c>
      <c r="D29" s="21"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9">
        <f t="shared" si="1"/>
        <v>0</v>
      </c>
    </row>
    <row r="30" spans="1:17" ht="22.5">
      <c r="A30" s="19" t="s">
        <v>50</v>
      </c>
      <c r="B30" s="20" t="s">
        <v>9</v>
      </c>
      <c r="C30" s="20" t="s">
        <v>51</v>
      </c>
      <c r="D30" s="21"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9">
        <f t="shared" si="1"/>
        <v>0</v>
      </c>
    </row>
    <row r="31" spans="1:17" ht="22.5" customHeight="1">
      <c r="A31" s="19" t="s">
        <v>52</v>
      </c>
      <c r="B31" s="20" t="s">
        <v>9</v>
      </c>
      <c r="C31" s="20" t="s">
        <v>53</v>
      </c>
      <c r="D31" s="21"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9">
        <f t="shared" si="1"/>
        <v>0</v>
      </c>
    </row>
    <row r="32" spans="1:17" ht="12.75">
      <c r="A32" s="19" t="s">
        <v>54</v>
      </c>
      <c r="B32" s="20" t="s">
        <v>9</v>
      </c>
      <c r="C32" s="20" t="s">
        <v>55</v>
      </c>
      <c r="D32" s="21"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9">
        <f t="shared" si="1"/>
        <v>0</v>
      </c>
    </row>
    <row r="33" spans="1:17" ht="12.75">
      <c r="A33" s="18">
        <v>3</v>
      </c>
      <c r="B33" s="12" t="s">
        <v>6</v>
      </c>
      <c r="C33" s="12" t="s">
        <v>56</v>
      </c>
      <c r="D33" s="13">
        <f>SUM(D34:D38)</f>
        <v>0</v>
      </c>
      <c r="E33" s="29">
        <f aca="true" t="shared" si="7" ref="E33:P33">SUM(E34:E38)</f>
        <v>0</v>
      </c>
      <c r="F33" s="29">
        <f t="shared" si="7"/>
        <v>0</v>
      </c>
      <c r="G33" s="29">
        <f t="shared" si="7"/>
        <v>0</v>
      </c>
      <c r="H33" s="29">
        <f t="shared" si="7"/>
        <v>0</v>
      </c>
      <c r="I33" s="29">
        <f t="shared" si="7"/>
        <v>0</v>
      </c>
      <c r="J33" s="29">
        <f t="shared" si="7"/>
        <v>0</v>
      </c>
      <c r="K33" s="29">
        <f t="shared" si="7"/>
        <v>0</v>
      </c>
      <c r="L33" s="29">
        <f t="shared" si="7"/>
        <v>0</v>
      </c>
      <c r="M33" s="29">
        <f t="shared" si="7"/>
        <v>0</v>
      </c>
      <c r="N33" s="29">
        <f t="shared" si="7"/>
        <v>0</v>
      </c>
      <c r="O33" s="29">
        <f t="shared" si="7"/>
        <v>0</v>
      </c>
      <c r="P33" s="29">
        <f t="shared" si="7"/>
        <v>0</v>
      </c>
      <c r="Q33" s="9">
        <f t="shared" si="1"/>
        <v>0</v>
      </c>
    </row>
    <row r="34" spans="1:17" ht="21" customHeight="1">
      <c r="A34" s="19" t="s">
        <v>21</v>
      </c>
      <c r="B34" s="20" t="s">
        <v>9</v>
      </c>
      <c r="C34" s="20" t="s">
        <v>57</v>
      </c>
      <c r="D34" s="21">
        <v>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9">
        <f t="shared" si="1"/>
        <v>0</v>
      </c>
    </row>
    <row r="35" spans="1:17" ht="18" customHeight="1">
      <c r="A35" s="19" t="s">
        <v>23</v>
      </c>
      <c r="B35" s="20" t="s">
        <v>9</v>
      </c>
      <c r="C35" s="20" t="s">
        <v>58</v>
      </c>
      <c r="D35" s="21">
        <v>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9">
        <f t="shared" si="1"/>
        <v>0</v>
      </c>
    </row>
    <row r="36" spans="1:17" ht="24" customHeight="1">
      <c r="A36" s="19" t="s">
        <v>25</v>
      </c>
      <c r="B36" s="20" t="s">
        <v>9</v>
      </c>
      <c r="C36" s="20" t="s">
        <v>59</v>
      </c>
      <c r="D36" s="21">
        <v>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9">
        <f t="shared" si="1"/>
        <v>0</v>
      </c>
    </row>
    <row r="37" spans="1:17" ht="15.75" customHeight="1">
      <c r="A37" s="19" t="s">
        <v>27</v>
      </c>
      <c r="B37" s="20" t="s">
        <v>9</v>
      </c>
      <c r="C37" s="20" t="s">
        <v>60</v>
      </c>
      <c r="D37" s="21">
        <v>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9">
        <f t="shared" si="1"/>
        <v>0</v>
      </c>
    </row>
    <row r="38" spans="1:17" ht="22.5">
      <c r="A38" s="19" t="s">
        <v>29</v>
      </c>
      <c r="B38" s="20" t="s">
        <v>9</v>
      </c>
      <c r="C38" s="20" t="s">
        <v>61</v>
      </c>
      <c r="D38" s="21">
        <v>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9">
        <f t="shared" si="1"/>
        <v>0</v>
      </c>
    </row>
    <row r="39" spans="1:17" ht="12.75">
      <c r="A39" s="18">
        <v>4</v>
      </c>
      <c r="B39" s="12" t="s">
        <v>6</v>
      </c>
      <c r="C39" s="12" t="s">
        <v>62</v>
      </c>
      <c r="D39" s="13">
        <f>SUM(D40:D41)</f>
        <v>0</v>
      </c>
      <c r="E39" s="29">
        <f aca="true" t="shared" si="8" ref="E39:O39">SUM(E40:E41)</f>
        <v>0</v>
      </c>
      <c r="F39" s="29">
        <f t="shared" si="8"/>
        <v>0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 t="shared" si="8"/>
        <v>0</v>
      </c>
      <c r="N39" s="29">
        <f t="shared" si="8"/>
        <v>0</v>
      </c>
      <c r="O39" s="29">
        <f t="shared" si="8"/>
        <v>0</v>
      </c>
      <c r="P39" s="29">
        <f>SUM(P40:P41)</f>
        <v>0</v>
      </c>
      <c r="Q39" s="9">
        <f t="shared" si="1"/>
        <v>0</v>
      </c>
    </row>
    <row r="40" spans="1:17" ht="12.75">
      <c r="A40" s="19" t="s">
        <v>63</v>
      </c>
      <c r="B40" s="20" t="s">
        <v>9</v>
      </c>
      <c r="C40" s="20" t="s">
        <v>64</v>
      </c>
      <c r="D40" s="21">
        <v>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9">
        <f t="shared" si="1"/>
        <v>0</v>
      </c>
    </row>
    <row r="41" spans="1:17" ht="12.75">
      <c r="A41" s="19" t="s">
        <v>65</v>
      </c>
      <c r="B41" s="20" t="s">
        <v>9</v>
      </c>
      <c r="C41" s="20" t="s">
        <v>66</v>
      </c>
      <c r="D41" s="21"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9">
        <f t="shared" si="1"/>
        <v>0</v>
      </c>
    </row>
    <row r="42" spans="1:17" ht="12.75">
      <c r="A42" s="18">
        <v>5</v>
      </c>
      <c r="B42" s="12" t="s">
        <v>6</v>
      </c>
      <c r="C42" s="12" t="s">
        <v>67</v>
      </c>
      <c r="D42" s="13">
        <f>SUM(D43:D44)</f>
        <v>0</v>
      </c>
      <c r="E42" s="29">
        <f aca="true" t="shared" si="9" ref="E42:P42">SUM(E43:E44)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9"/>
        <v>0</v>
      </c>
      <c r="O42" s="29">
        <f t="shared" si="9"/>
        <v>0</v>
      </c>
      <c r="P42" s="29">
        <f t="shared" si="9"/>
        <v>0</v>
      </c>
      <c r="Q42" s="9">
        <f t="shared" si="1"/>
        <v>0</v>
      </c>
    </row>
    <row r="43" spans="1:17" ht="24" customHeight="1">
      <c r="A43" s="19" t="s">
        <v>68</v>
      </c>
      <c r="B43" s="20" t="s">
        <v>9</v>
      </c>
      <c r="C43" s="20" t="s">
        <v>69</v>
      </c>
      <c r="D43" s="21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9">
        <f t="shared" si="1"/>
        <v>0</v>
      </c>
    </row>
    <row r="44" spans="1:17" ht="22.5">
      <c r="A44" s="19" t="s">
        <v>70</v>
      </c>
      <c r="B44" s="20" t="s">
        <v>9</v>
      </c>
      <c r="C44" s="20" t="s">
        <v>71</v>
      </c>
      <c r="D44" s="21"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9">
        <f t="shared" si="1"/>
        <v>0</v>
      </c>
    </row>
    <row r="45" spans="1:17" ht="24.75" customHeight="1">
      <c r="A45" s="17" t="s">
        <v>13</v>
      </c>
      <c r="B45" s="10" t="s">
        <v>43</v>
      </c>
      <c r="C45" s="10" t="s">
        <v>72</v>
      </c>
      <c r="D45" s="11">
        <f>D46+D51+D54</f>
        <v>0</v>
      </c>
      <c r="E45" s="28">
        <f aca="true" t="shared" si="10" ref="E45:P45">E46+E51+E54</f>
        <v>0</v>
      </c>
      <c r="F45" s="28">
        <f t="shared" si="10"/>
        <v>0</v>
      </c>
      <c r="G45" s="28">
        <f t="shared" si="10"/>
        <v>0</v>
      </c>
      <c r="H45" s="28">
        <f t="shared" si="10"/>
        <v>0</v>
      </c>
      <c r="I45" s="28">
        <f t="shared" si="10"/>
        <v>0</v>
      </c>
      <c r="J45" s="28">
        <f t="shared" si="10"/>
        <v>0</v>
      </c>
      <c r="K45" s="28">
        <f t="shared" si="10"/>
        <v>0</v>
      </c>
      <c r="L45" s="28">
        <f t="shared" si="10"/>
        <v>0</v>
      </c>
      <c r="M45" s="28">
        <f t="shared" si="10"/>
        <v>0</v>
      </c>
      <c r="N45" s="28">
        <f t="shared" si="10"/>
        <v>0</v>
      </c>
      <c r="O45" s="28">
        <f t="shared" si="10"/>
        <v>0</v>
      </c>
      <c r="P45" s="28">
        <f t="shared" si="10"/>
        <v>0</v>
      </c>
      <c r="Q45" s="9">
        <f t="shared" si="1"/>
        <v>0</v>
      </c>
    </row>
    <row r="46" spans="1:17" ht="12.75">
      <c r="A46" s="18">
        <v>1</v>
      </c>
      <c r="B46" s="12" t="s">
        <v>6</v>
      </c>
      <c r="C46" s="12" t="s">
        <v>45</v>
      </c>
      <c r="D46" s="13">
        <f>SUM(D47:D50)</f>
        <v>0</v>
      </c>
      <c r="E46" s="29">
        <f aca="true" t="shared" si="11" ref="E46:P46">SUM(E47:E50)</f>
        <v>0</v>
      </c>
      <c r="F46" s="29">
        <f t="shared" si="11"/>
        <v>0</v>
      </c>
      <c r="G46" s="29">
        <f t="shared" si="11"/>
        <v>0</v>
      </c>
      <c r="H46" s="29">
        <f t="shared" si="11"/>
        <v>0</v>
      </c>
      <c r="I46" s="29">
        <f t="shared" si="11"/>
        <v>0</v>
      </c>
      <c r="J46" s="29">
        <f t="shared" si="11"/>
        <v>0</v>
      </c>
      <c r="K46" s="29">
        <f t="shared" si="11"/>
        <v>0</v>
      </c>
      <c r="L46" s="29">
        <f t="shared" si="11"/>
        <v>0</v>
      </c>
      <c r="M46" s="29">
        <f t="shared" si="11"/>
        <v>0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9">
        <f t="shared" si="1"/>
        <v>0</v>
      </c>
    </row>
    <row r="47" spans="1:17" ht="12.75">
      <c r="A47" s="19" t="s">
        <v>8</v>
      </c>
      <c r="B47" s="20" t="s">
        <v>9</v>
      </c>
      <c r="C47" s="20" t="s">
        <v>73</v>
      </c>
      <c r="D47" s="21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9">
        <f t="shared" si="1"/>
        <v>0</v>
      </c>
    </row>
    <row r="48" spans="1:17" ht="12.75">
      <c r="A48" s="19" t="s">
        <v>11</v>
      </c>
      <c r="B48" s="20" t="s">
        <v>9</v>
      </c>
      <c r="C48" s="20" t="s">
        <v>47</v>
      </c>
      <c r="D48" s="21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9">
        <f t="shared" si="1"/>
        <v>0</v>
      </c>
    </row>
    <row r="49" spans="1:17" ht="12.75">
      <c r="A49" s="19" t="s">
        <v>74</v>
      </c>
      <c r="B49" s="20" t="s">
        <v>9</v>
      </c>
      <c r="C49" s="20" t="s">
        <v>75</v>
      </c>
      <c r="D49" s="21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9">
        <f t="shared" si="1"/>
        <v>0</v>
      </c>
    </row>
    <row r="50" spans="1:17" ht="12.75">
      <c r="A50" s="19" t="s">
        <v>76</v>
      </c>
      <c r="B50" s="20" t="s">
        <v>9</v>
      </c>
      <c r="C50" s="20" t="s">
        <v>77</v>
      </c>
      <c r="D50" s="21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9">
        <f t="shared" si="1"/>
        <v>0</v>
      </c>
    </row>
    <row r="51" spans="1:17" ht="12.75">
      <c r="A51" s="18">
        <v>2</v>
      </c>
      <c r="B51" s="12" t="s">
        <v>6</v>
      </c>
      <c r="C51" s="12" t="s">
        <v>62</v>
      </c>
      <c r="D51" s="13">
        <f>SUM(D52:D53)</f>
        <v>0</v>
      </c>
      <c r="E51" s="29">
        <f aca="true" t="shared" si="12" ref="E51:P51">SUM(E52:E53)</f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9">
        <f t="shared" si="1"/>
        <v>0</v>
      </c>
    </row>
    <row r="52" spans="1:17" ht="12.75">
      <c r="A52" s="19" t="s">
        <v>15</v>
      </c>
      <c r="B52" s="20" t="s">
        <v>9</v>
      </c>
      <c r="C52" s="20" t="s">
        <v>64</v>
      </c>
      <c r="D52" s="21">
        <v>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9">
        <f t="shared" si="1"/>
        <v>0</v>
      </c>
    </row>
    <row r="53" spans="1:17" ht="12.75">
      <c r="A53" s="19" t="s">
        <v>17</v>
      </c>
      <c r="B53" s="20" t="s">
        <v>9</v>
      </c>
      <c r="C53" s="20" t="s">
        <v>66</v>
      </c>
      <c r="D53" s="21"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9">
        <f t="shared" si="1"/>
        <v>0</v>
      </c>
    </row>
    <row r="54" spans="1:17" ht="12.75">
      <c r="A54" s="18">
        <v>3</v>
      </c>
      <c r="B54" s="12" t="s">
        <v>6</v>
      </c>
      <c r="C54" s="12" t="s">
        <v>67</v>
      </c>
      <c r="D54" s="13">
        <f>SUM(D55:D56)</f>
        <v>0</v>
      </c>
      <c r="E54" s="29">
        <f aca="true" t="shared" si="13" ref="E54:P54">SUM(E55:E56)</f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9">
        <f t="shared" si="1"/>
        <v>0</v>
      </c>
    </row>
    <row r="55" spans="1:17" ht="12.75">
      <c r="A55" s="19" t="s">
        <v>21</v>
      </c>
      <c r="B55" s="20" t="s">
        <v>9</v>
      </c>
      <c r="C55" s="20" t="s">
        <v>78</v>
      </c>
      <c r="D55" s="21">
        <v>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9">
        <f t="shared" si="1"/>
        <v>0</v>
      </c>
    </row>
    <row r="56" spans="1:17" ht="22.5">
      <c r="A56" s="19" t="s">
        <v>23</v>
      </c>
      <c r="B56" s="20" t="s">
        <v>9</v>
      </c>
      <c r="C56" s="20" t="s">
        <v>79</v>
      </c>
      <c r="D56" s="21">
        <v>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9">
        <f t="shared" si="1"/>
        <v>0</v>
      </c>
    </row>
    <row r="57" spans="1:17" ht="12.75">
      <c r="A57" s="17" t="s">
        <v>19</v>
      </c>
      <c r="B57" s="10" t="s">
        <v>43</v>
      </c>
      <c r="C57" s="10" t="s">
        <v>80</v>
      </c>
      <c r="D57" s="11">
        <f>D58</f>
        <v>0</v>
      </c>
      <c r="E57" s="28">
        <f aca="true" t="shared" si="14" ref="E57:P57">E58</f>
        <v>0</v>
      </c>
      <c r="F57" s="28">
        <f t="shared" si="14"/>
        <v>0</v>
      </c>
      <c r="G57" s="28">
        <f t="shared" si="14"/>
        <v>0</v>
      </c>
      <c r="H57" s="28">
        <f t="shared" si="14"/>
        <v>0</v>
      </c>
      <c r="I57" s="28">
        <f t="shared" si="14"/>
        <v>0</v>
      </c>
      <c r="J57" s="28">
        <f t="shared" si="14"/>
        <v>0</v>
      </c>
      <c r="K57" s="28">
        <f t="shared" si="14"/>
        <v>0</v>
      </c>
      <c r="L57" s="28">
        <f t="shared" si="14"/>
        <v>0</v>
      </c>
      <c r="M57" s="28">
        <f t="shared" si="14"/>
        <v>0</v>
      </c>
      <c r="N57" s="28">
        <f t="shared" si="14"/>
        <v>0</v>
      </c>
      <c r="O57" s="28">
        <f t="shared" si="14"/>
        <v>0</v>
      </c>
      <c r="P57" s="28">
        <f t="shared" si="14"/>
        <v>0</v>
      </c>
      <c r="Q57" s="9">
        <f t="shared" si="1"/>
        <v>0</v>
      </c>
    </row>
    <row r="58" spans="1:17" ht="12.75">
      <c r="A58" s="19" t="s">
        <v>8</v>
      </c>
      <c r="B58" s="20" t="s">
        <v>9</v>
      </c>
      <c r="C58" s="20" t="s">
        <v>9</v>
      </c>
      <c r="D58" s="21">
        <v>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9">
        <f t="shared" si="1"/>
        <v>0</v>
      </c>
    </row>
    <row r="59" spans="1:17" ht="12.75">
      <c r="A59" s="30"/>
      <c r="B59" s="31"/>
      <c r="C59" s="32" t="s">
        <v>81</v>
      </c>
      <c r="D59" s="34">
        <f>D7+D10+D13+D24+D45+D57</f>
        <v>0</v>
      </c>
      <c r="E59" s="36">
        <f aca="true" t="shared" si="15" ref="E59:O59">E7+E10+E13+E24+E45+E57</f>
        <v>0</v>
      </c>
      <c r="F59" s="36">
        <f t="shared" si="15"/>
        <v>0</v>
      </c>
      <c r="G59" s="36">
        <f t="shared" si="15"/>
        <v>0</v>
      </c>
      <c r="H59" s="36">
        <f t="shared" si="15"/>
        <v>0</v>
      </c>
      <c r="I59" s="36">
        <f t="shared" si="15"/>
        <v>0</v>
      </c>
      <c r="J59" s="36">
        <f t="shared" si="15"/>
        <v>0</v>
      </c>
      <c r="K59" s="36">
        <f t="shared" si="15"/>
        <v>0</v>
      </c>
      <c r="L59" s="36">
        <f t="shared" si="15"/>
        <v>0</v>
      </c>
      <c r="M59" s="36">
        <f t="shared" si="15"/>
        <v>0</v>
      </c>
      <c r="N59" s="36">
        <f t="shared" si="15"/>
        <v>0</v>
      </c>
      <c r="O59" s="36">
        <f t="shared" si="15"/>
        <v>0</v>
      </c>
      <c r="P59" s="36">
        <f>P7+P10+P13+P24+P45+P57</f>
        <v>0</v>
      </c>
      <c r="Q59" s="9">
        <f t="shared" si="1"/>
        <v>0</v>
      </c>
    </row>
    <row r="60" spans="3:17" ht="12.75">
      <c r="C60" s="8" t="s">
        <v>41</v>
      </c>
      <c r="D60" s="35">
        <f>D59*0.23</f>
        <v>0</v>
      </c>
      <c r="E60" s="35">
        <f aca="true" t="shared" si="16" ref="E60:O60">E59*0.23</f>
        <v>0</v>
      </c>
      <c r="F60" s="35">
        <f t="shared" si="16"/>
        <v>0</v>
      </c>
      <c r="G60" s="35">
        <f t="shared" si="16"/>
        <v>0</v>
      </c>
      <c r="H60" s="35">
        <f t="shared" si="16"/>
        <v>0</v>
      </c>
      <c r="I60" s="35">
        <f t="shared" si="16"/>
        <v>0</v>
      </c>
      <c r="J60" s="35">
        <f t="shared" si="16"/>
        <v>0</v>
      </c>
      <c r="K60" s="35">
        <f t="shared" si="16"/>
        <v>0</v>
      </c>
      <c r="L60" s="35">
        <f t="shared" si="16"/>
        <v>0</v>
      </c>
      <c r="M60" s="35">
        <f t="shared" si="16"/>
        <v>0</v>
      </c>
      <c r="N60" s="35">
        <f t="shared" si="16"/>
        <v>0</v>
      </c>
      <c r="O60" s="35">
        <f t="shared" si="16"/>
        <v>0</v>
      </c>
      <c r="P60" s="35">
        <f>P59*0.23</f>
        <v>0</v>
      </c>
      <c r="Q60" s="9">
        <f t="shared" si="1"/>
        <v>0</v>
      </c>
    </row>
    <row r="61" spans="3:17" ht="12.75">
      <c r="C61" s="8" t="s">
        <v>82</v>
      </c>
      <c r="D61" s="36">
        <f>D59+D60</f>
        <v>0</v>
      </c>
      <c r="E61" s="36">
        <f aca="true" t="shared" si="17" ref="E61:O61">E59+E60</f>
        <v>0</v>
      </c>
      <c r="F61" s="36">
        <f t="shared" si="17"/>
        <v>0</v>
      </c>
      <c r="G61" s="36">
        <f t="shared" si="17"/>
        <v>0</v>
      </c>
      <c r="H61" s="36">
        <f t="shared" si="17"/>
        <v>0</v>
      </c>
      <c r="I61" s="36">
        <f t="shared" si="17"/>
        <v>0</v>
      </c>
      <c r="J61" s="36">
        <f t="shared" si="17"/>
        <v>0</v>
      </c>
      <c r="K61" s="36">
        <f t="shared" si="17"/>
        <v>0</v>
      </c>
      <c r="L61" s="36">
        <f t="shared" si="17"/>
        <v>0</v>
      </c>
      <c r="M61" s="36">
        <f t="shared" si="17"/>
        <v>0</v>
      </c>
      <c r="N61" s="36">
        <f t="shared" si="17"/>
        <v>0</v>
      </c>
      <c r="O61" s="36">
        <f t="shared" si="17"/>
        <v>0</v>
      </c>
      <c r="P61" s="36">
        <f>P59+P60</f>
        <v>0</v>
      </c>
      <c r="Q61" s="9">
        <f t="shared" si="1"/>
        <v>0</v>
      </c>
    </row>
    <row r="62" spans="1:16" ht="12.75">
      <c r="A62" s="38"/>
      <c r="B62" s="39"/>
      <c r="C62" s="39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2.75">
      <c r="A63" s="41" t="s">
        <v>89</v>
      </c>
      <c r="B63" s="39"/>
      <c r="C63" s="39"/>
      <c r="D63" s="4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2.75">
      <c r="A64" s="38"/>
      <c r="B64" s="39"/>
      <c r="C64" s="39"/>
      <c r="D64" s="4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2.75">
      <c r="A65" s="38"/>
      <c r="B65" s="39"/>
      <c r="C65" s="39"/>
      <c r="D65" s="4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.75">
      <c r="A66" s="38"/>
      <c r="B66" s="39"/>
      <c r="C66" s="39"/>
      <c r="D66" s="4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12.75">
      <c r="A67" s="38"/>
      <c r="B67" s="39"/>
      <c r="C67" s="39"/>
      <c r="D67" s="4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2.75">
      <c r="A68" s="38"/>
      <c r="B68" s="39"/>
      <c r="C68" s="39"/>
      <c r="D68" s="40"/>
      <c r="E68" s="39"/>
      <c r="F68" s="39"/>
      <c r="G68" s="39"/>
      <c r="H68" s="39"/>
      <c r="I68" s="39"/>
      <c r="J68" s="39"/>
      <c r="K68" s="39"/>
      <c r="L68" s="39"/>
      <c r="M68" s="39"/>
      <c r="N68" s="42" t="s">
        <v>88</v>
      </c>
      <c r="O68" s="39"/>
      <c r="P68" s="39"/>
    </row>
    <row r="69" spans="1:16" ht="12.75">
      <c r="A69" s="38"/>
      <c r="B69" s="39"/>
      <c r="C69" s="39"/>
      <c r="D69" s="4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</sheetData>
  <sheetProtection/>
  <mergeCells count="4">
    <mergeCell ref="A4:P4"/>
    <mergeCell ref="A3:P3"/>
    <mergeCell ref="M1:P1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Doniec Robert</cp:lastModifiedBy>
  <cp:lastPrinted>2020-11-16T08:33:31Z</cp:lastPrinted>
  <dcterms:created xsi:type="dcterms:W3CDTF">1997-02-26T13:46:56Z</dcterms:created>
  <dcterms:modified xsi:type="dcterms:W3CDTF">2020-11-16T08:33:55Z</dcterms:modified>
  <cp:category/>
  <cp:version/>
  <cp:contentType/>
  <cp:contentStatus/>
</cp:coreProperties>
</file>